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9г" sheetId="1" r:id="rId1"/>
  </sheets>
  <definedNames>
    <definedName name="_xlnm.Print_Area" localSheetId="0">'2009г'!$A$1:$O$98</definedName>
  </definedNames>
  <calcPr fullCalcOnLoad="1"/>
</workbook>
</file>

<file path=xl/sharedStrings.xml><?xml version="1.0" encoding="utf-8"?>
<sst xmlns="http://schemas.openxmlformats.org/spreadsheetml/2006/main" count="102" uniqueCount="96">
  <si>
    <t>Информация о тарифах на передачу электрической энергии по сетям ОАО "ПО "Севмаш" потребителям МО "Северодвинск" в 2009г.</t>
  </si>
  <si>
    <t>1.Введение.</t>
  </si>
  <si>
    <t>Расчет тарифов на услуги по передаче электрической энергии по сетям ОАО "ПО "Севмаш" выполнен в соответствии с Федеральным законом от 14.04.1995г. №41-ФЗ "О государственном регулировании тарифов на электрическую и тепловую энергию в РФ".</t>
  </si>
  <si>
    <t>2. Основные сведения об организации.</t>
  </si>
  <si>
    <t>Наименование организации</t>
  </si>
  <si>
    <t>ОАО "ПО "Севмаш"</t>
  </si>
  <si>
    <t>ИНН</t>
  </si>
  <si>
    <t>КПП</t>
  </si>
  <si>
    <t>Местонахождение (адрес)</t>
  </si>
  <si>
    <t>г.Северодвинск, 
Архангельская область,
 Архангельское шоссе, д. 58</t>
  </si>
  <si>
    <t>Система налогообложения</t>
  </si>
  <si>
    <t>Общая</t>
  </si>
  <si>
    <t>Краткая техническая характеристика электрохозяйства:</t>
  </si>
  <si>
    <t>протяженность линий электропередачи, км</t>
  </si>
  <si>
    <t>количество трансформаторных подстанций, шт</t>
  </si>
  <si>
    <t>установленная мощность трансформаторов, МВА</t>
  </si>
  <si>
    <t>3. Баланс электрической энергии (мощности).</t>
  </si>
  <si>
    <t>Уровень напряжения</t>
  </si>
  <si>
    <t>Мощность, МВт</t>
  </si>
  <si>
    <t>ВН</t>
  </si>
  <si>
    <t>-</t>
  </si>
  <si>
    <t>СН1</t>
  </si>
  <si>
    <t>СН2</t>
  </si>
  <si>
    <t>НН</t>
  </si>
  <si>
    <t>Население</t>
  </si>
  <si>
    <t>Итого</t>
  </si>
  <si>
    <t>Отпуск электроэнергии в сеть:</t>
  </si>
  <si>
    <t>млн. кВтч</t>
  </si>
  <si>
    <t>поступление в сеть</t>
  </si>
  <si>
    <t>потери электроэнергии (4.8% к отпуску в сеть)</t>
  </si>
  <si>
    <t>полезный отпуск</t>
  </si>
  <si>
    <t>в т.ч. сторонним потребителям</t>
  </si>
  <si>
    <t>Потери электроэнергии приняты в соответствии с расчетом на основании методики расчета нормативно-технологических потерь электроэнергии при ее передаче по электрическим сетям, утвержденной приказом Минпромэнерго РФ от 04.10.2005г №267.</t>
  </si>
  <si>
    <t>Передаваемая потребителям мощность определена исходя из полезного отпуска электроэнергии и числа часов использования мощности 6 909ч. (2300МВтч / 6909ч = 0.333МВт)</t>
  </si>
  <si>
    <t>4. Расчет тарифов.</t>
  </si>
  <si>
    <t>Планируемые расходы сетевой организации, принятые на 2010г. составляют:</t>
  </si>
  <si>
    <t>содержание электрических сетей, тыс. руб.</t>
  </si>
  <si>
    <t xml:space="preserve">оплата потерь электроэнергии, тыс. руб. </t>
  </si>
  <si>
    <t>Избыток средств, между полученными от потребителей и планируемыми расходами сетевой организации составит:</t>
  </si>
  <si>
    <t xml:space="preserve">суммарная мощность для всех точек присоединения, МВт </t>
  </si>
  <si>
    <t>суммарный сальдированный переток электроэнергии между сетевой организацией - получателем платежа и сетевой организацией - плательщиком во всех точках присоединения на всех уровнях напряжения, участвующий в расчете ставки по оплате потерь, тыс. кВтч</t>
  </si>
  <si>
    <t>4. Субабоненты промплощадки и субабоненты подключенные к ВЛ 10 кВ  “ПС Южная-СНТ Беломор, Север”:</t>
  </si>
  <si>
    <t>№</t>
  </si>
  <si>
    <t>Наименование и адрес субабонента</t>
  </si>
  <si>
    <t>Фактический объем потребления электроэнергии 
в 2009 году, кВТ.ч</t>
  </si>
  <si>
    <t>ИП  М.Ю. Куликов  (Парковая, 13а)</t>
  </si>
  <si>
    <t>ИП  Ю.М. Куликов  (Парковая, 15а)</t>
  </si>
  <si>
    <t>ПГУ "имени М.В. Ломоносова"  (Парковая, 19)</t>
  </si>
  <si>
    <t>МДОУ детский сад 13 "Незабудка"  (Парковая, 21)</t>
  </si>
  <si>
    <t>ОАО "Сбербанк России" Северодвинское ОСБ № 5494 (Архангельское шоссе, 52)</t>
  </si>
  <si>
    <t>ФГУЗ "Центр гигиены и эпидемологии" 58 ФМБА России (здание расположено на территории п/п №1)</t>
  </si>
  <si>
    <t>ОАО "Роспечать Северодвинска"  (Архангельское шоссе, 40)</t>
  </si>
  <si>
    <t>ОАО "Роспечать Северодвинска"  (Архангельское шоссе, 48)</t>
  </si>
  <si>
    <t>ОАО "Роспечать Северодвинска"  (Архангельское шоссе, 62)</t>
  </si>
  <si>
    <t>ОАО "Роспечать Северодвинска"  (Архангельское шоссе, 70)</t>
  </si>
  <si>
    <t>ООО “Лукойл-Северо Западнефтепродукт” (Архангельское шоссе, 74)</t>
  </si>
  <si>
    <t xml:space="preserve">СМУП "Горсвет" </t>
  </si>
  <si>
    <t>ЗАО "Росспецстройпроект" (Парковая, 2)</t>
  </si>
  <si>
    <t>ОАО "СПО “Арктика” (объекты расположены на территории п/п №1)</t>
  </si>
  <si>
    <t>ГУ "Специальное управление ФПС" № 18 МСЧ России (Архангельское шоссе, 58)</t>
  </si>
  <si>
    <t>4 ОеВД Пятого УВД МВД России (ул. Парковая, 17)</t>
  </si>
  <si>
    <t>ЗАО “Акатех Норд” (ул. Заводская, 9)</t>
  </si>
  <si>
    <t xml:space="preserve">СНТ “Беломор” </t>
  </si>
  <si>
    <t>СНТ “Север”</t>
  </si>
  <si>
    <t>ПК “Репка” (хранилище)</t>
  </si>
  <si>
    <t>ОАО "Мобильные ТелеСистемы"</t>
  </si>
  <si>
    <t>Архангельская таможня (ул. Железнодорожная, 1)</t>
  </si>
  <si>
    <t>ИП Е.В.Тюрин , (Парковая, 17б, 25)</t>
  </si>
  <si>
    <t>ООО "Валькирия", (Парковая, 17а)</t>
  </si>
  <si>
    <t>СМУП "Рассвет" (Архангельское шоссе, 40)</t>
  </si>
  <si>
    <t>ФГУЗ "ЦМСЧ" № 58 ФМБА России (ул. Архангельское шоссе, 48, 70, ул. Первомайская, 12)</t>
  </si>
  <si>
    <r>
      <t>5. Затраты на передачу электрической энергии по сетям ОАО "ПО "Севмаш" в 2009г.</t>
    </r>
    <r>
      <rPr>
        <sz val="12"/>
        <rFont val="Times New Roman"/>
        <family val="1"/>
      </rPr>
      <t xml:space="preserve"> </t>
    </r>
  </si>
  <si>
    <t>Объем производства (к распределению на потребителей), тыс. кВч</t>
  </si>
  <si>
    <t>Затраты на содержание участка, тыс. руб.</t>
  </si>
  <si>
    <t>Прочие расходы, тыс. руб.</t>
  </si>
  <si>
    <t>Итого расходов и затрат, тыс. руб.</t>
  </si>
  <si>
    <t>Всего затрат</t>
  </si>
  <si>
    <t>в том числе:</t>
  </si>
  <si>
    <t>Всего  расходов</t>
  </si>
  <si>
    <t>материалы</t>
  </si>
  <si>
    <t>заработная плата</t>
  </si>
  <si>
    <t>отчисления во внебюджетные фонды</t>
  </si>
  <si>
    <t>прочие расходы</t>
  </si>
  <si>
    <t>амортизация</t>
  </si>
  <si>
    <t>отчисления в ремонтный фонд</t>
  </si>
  <si>
    <t>энергия на собственное потребление</t>
  </si>
  <si>
    <t>поверка приборов</t>
  </si>
  <si>
    <t>услуги внутризаводских и транспортных перевозок</t>
  </si>
  <si>
    <t>прочие денежные расходы</t>
  </si>
  <si>
    <t>6. Экспертное заключение. Постановление Департамента по тарифам и ценам Архангельской области от 27.02.2009г №7-э/25.</t>
  </si>
  <si>
    <t>Установить с 01.01.2009г. индивидуальные тарифы на услуги по передаче электрической энергии:</t>
  </si>
  <si>
    <t>ставка на содержание электрических сетей, руб./МВт в мес.</t>
  </si>
  <si>
    <t xml:space="preserve">ставка на оплату технологического расхода (потерь), руб./МВтч </t>
  </si>
  <si>
    <t>Зам. главного инженера - начальник ЭМУ</t>
  </si>
  <si>
    <t>Н.Н. Маркин</t>
  </si>
  <si>
    <t>С учетом требований действующего законодательства, определение расчетного годового объема оказываемых услуг, производится исходя из формируемого Федеральной службой по тарифам сводного прогнозного баланса производства и поставок электрической энергии (мощности) в рамках Единой энергетической системы России по субъектам РФ.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</si>
</sst>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#,##0.0"/>
    <numFmt numFmtId="172" formatCode="0.0000000000"/>
    <numFmt numFmtId="173" formatCode="0.0000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="75" zoomScaleSheetLayoutView="75" workbookViewId="0" topLeftCell="A84">
      <selection activeCell="B104" sqref="B104"/>
    </sheetView>
  </sheetViews>
  <sheetFormatPr defaultColWidth="9.00390625" defaultRowHeight="12.75"/>
  <cols>
    <col min="1" max="1" width="5.375" style="1" customWidth="1"/>
    <col min="2" max="2" width="10.625" style="1" customWidth="1"/>
    <col min="3" max="3" width="11.875" style="1" customWidth="1"/>
    <col min="4" max="4" width="9.375" style="1" customWidth="1"/>
    <col min="5" max="5" width="10.75390625" style="1" customWidth="1"/>
    <col min="6" max="6" width="15.375" style="1" customWidth="1"/>
    <col min="7" max="7" width="11.375" style="1" customWidth="1"/>
    <col min="8" max="8" width="10.875" style="1" customWidth="1"/>
    <col min="9" max="9" width="9.875" style="1" customWidth="1"/>
    <col min="10" max="10" width="9.25390625" style="1" bestFit="1" customWidth="1"/>
    <col min="11" max="11" width="10.00390625" style="1" customWidth="1"/>
    <col min="12" max="12" width="9.125" style="1" customWidth="1"/>
    <col min="13" max="13" width="11.75390625" style="1" customWidth="1"/>
    <col min="14" max="14" width="9.125" style="1" customWidth="1"/>
    <col min="15" max="15" width="12.625" style="1" customWidth="1"/>
    <col min="16" max="16384" width="9.125" style="1" customWidth="1"/>
  </cols>
  <sheetData>
    <row r="1" spans="1:15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9.5" customHeight="1"/>
    <row r="3" spans="1:15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36.7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ht="3.75" customHeight="1"/>
    <row r="6" spans="1:15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0" ht="15.75">
      <c r="A7" s="50" t="s">
        <v>4</v>
      </c>
      <c r="B7" s="50"/>
      <c r="C7" s="50"/>
      <c r="D7" s="50"/>
      <c r="E7" s="50"/>
      <c r="F7" s="50"/>
      <c r="G7" s="48" t="s">
        <v>5</v>
      </c>
      <c r="H7" s="48"/>
      <c r="I7" s="48"/>
      <c r="J7" s="48"/>
    </row>
    <row r="8" spans="1:10" ht="15.75">
      <c r="A8" s="48" t="s">
        <v>6</v>
      </c>
      <c r="B8" s="48"/>
      <c r="C8" s="48"/>
      <c r="D8" s="48"/>
      <c r="E8" s="48"/>
      <c r="F8" s="48"/>
      <c r="G8" s="48">
        <v>2902059091</v>
      </c>
      <c r="H8" s="48"/>
      <c r="I8" s="48"/>
      <c r="J8" s="48"/>
    </row>
    <row r="9" spans="1:10" ht="15.75">
      <c r="A9" s="48" t="s">
        <v>7</v>
      </c>
      <c r="B9" s="48"/>
      <c r="C9" s="48"/>
      <c r="D9" s="48"/>
      <c r="E9" s="48"/>
      <c r="F9" s="48"/>
      <c r="G9" s="48">
        <v>997850001</v>
      </c>
      <c r="H9" s="48"/>
      <c r="I9" s="48"/>
      <c r="J9" s="48"/>
    </row>
    <row r="10" spans="1:10" ht="51.75" customHeight="1">
      <c r="A10" s="50" t="s">
        <v>8</v>
      </c>
      <c r="B10" s="50"/>
      <c r="C10" s="50"/>
      <c r="D10" s="50"/>
      <c r="E10" s="50"/>
      <c r="F10" s="50"/>
      <c r="G10" s="49" t="s">
        <v>9</v>
      </c>
      <c r="H10" s="49"/>
      <c r="I10" s="49"/>
      <c r="J10" s="49"/>
    </row>
    <row r="11" spans="1:10" ht="15.75">
      <c r="A11" s="47" t="s">
        <v>10</v>
      </c>
      <c r="B11" s="47"/>
      <c r="C11" s="47"/>
      <c r="D11" s="47"/>
      <c r="E11" s="47"/>
      <c r="F11" s="47"/>
      <c r="G11" s="48" t="s">
        <v>11</v>
      </c>
      <c r="H11" s="48"/>
      <c r="I11" s="48"/>
      <c r="J11" s="48"/>
    </row>
    <row r="12" spans="1:3" ht="4.5" customHeight="1">
      <c r="A12" s="2"/>
      <c r="B12" s="3"/>
      <c r="C12" s="3"/>
    </row>
    <row r="13" spans="1:15" ht="15.7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7" ht="15.75">
      <c r="A14" s="45" t="s">
        <v>13</v>
      </c>
      <c r="B14" s="45"/>
      <c r="C14" s="45"/>
      <c r="D14" s="45"/>
      <c r="E14" s="45"/>
      <c r="F14" s="45"/>
      <c r="G14" s="4">
        <v>647.7</v>
      </c>
    </row>
    <row r="15" spans="1:7" ht="15.75">
      <c r="A15" s="45" t="s">
        <v>14</v>
      </c>
      <c r="B15" s="45"/>
      <c r="C15" s="45"/>
      <c r="D15" s="45"/>
      <c r="E15" s="45"/>
      <c r="F15" s="45"/>
      <c r="G15" s="4">
        <v>206</v>
      </c>
    </row>
    <row r="16" spans="1:7" ht="15.75">
      <c r="A16" s="45" t="s">
        <v>15</v>
      </c>
      <c r="B16" s="45"/>
      <c r="C16" s="45"/>
      <c r="D16" s="45"/>
      <c r="E16" s="45"/>
      <c r="F16" s="45"/>
      <c r="G16" s="4">
        <v>435.2</v>
      </c>
    </row>
    <row r="17" spans="1:3" ht="7.5" customHeight="1">
      <c r="A17" s="2"/>
      <c r="B17" s="3"/>
      <c r="C17" s="3"/>
    </row>
    <row r="18" spans="1:15" ht="15.75">
      <c r="A18" s="46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48" customHeight="1">
      <c r="A19" s="36" t="s">
        <v>95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ht="4.5" customHeight="1"/>
    <row r="21" spans="1:6" s="6" customFormat="1" ht="19.5" customHeight="1">
      <c r="A21" s="29" t="s">
        <v>17</v>
      </c>
      <c r="B21" s="29"/>
      <c r="C21" s="29"/>
      <c r="D21" s="29"/>
      <c r="E21" s="29" t="s">
        <v>18</v>
      </c>
      <c r="F21" s="29"/>
    </row>
    <row r="22" spans="1:6" ht="15.75">
      <c r="A22" s="33" t="s">
        <v>19</v>
      </c>
      <c r="B22" s="33"/>
      <c r="C22" s="33"/>
      <c r="D22" s="33"/>
      <c r="E22" s="30" t="s">
        <v>20</v>
      </c>
      <c r="F22" s="30"/>
    </row>
    <row r="23" spans="1:6" ht="15.75">
      <c r="A23" s="33" t="s">
        <v>21</v>
      </c>
      <c r="B23" s="33"/>
      <c r="C23" s="33"/>
      <c r="D23" s="33"/>
      <c r="E23" s="30" t="s">
        <v>20</v>
      </c>
      <c r="F23" s="30"/>
    </row>
    <row r="24" spans="1:6" ht="15.75">
      <c r="A24" s="33" t="s">
        <v>22</v>
      </c>
      <c r="B24" s="33"/>
      <c r="C24" s="33"/>
      <c r="D24" s="33"/>
      <c r="E24" s="32">
        <v>0.125</v>
      </c>
      <c r="F24" s="32"/>
    </row>
    <row r="25" spans="1:6" ht="15.75">
      <c r="A25" s="33" t="s">
        <v>23</v>
      </c>
      <c r="B25" s="33"/>
      <c r="C25" s="33"/>
      <c r="D25" s="33"/>
      <c r="E25" s="32">
        <v>0.224</v>
      </c>
      <c r="F25" s="32"/>
    </row>
    <row r="26" spans="1:6" ht="15.75" hidden="1">
      <c r="A26" s="9" t="s">
        <v>24</v>
      </c>
      <c r="B26" s="10"/>
      <c r="C26" s="11"/>
      <c r="D26" s="11"/>
      <c r="E26" s="12" t="s">
        <v>20</v>
      </c>
      <c r="F26" s="13"/>
    </row>
    <row r="27" spans="1:6" ht="15.75">
      <c r="A27" s="33" t="s">
        <v>25</v>
      </c>
      <c r="B27" s="33"/>
      <c r="C27" s="33"/>
      <c r="D27" s="33"/>
      <c r="E27" s="32">
        <v>0.288</v>
      </c>
      <c r="F27" s="32"/>
    </row>
    <row r="28" spans="1:4" ht="6.75" customHeight="1">
      <c r="A28" s="14"/>
      <c r="B28" s="15"/>
      <c r="C28" s="15"/>
      <c r="D28" s="16"/>
    </row>
    <row r="29" spans="1:4" ht="15.75" hidden="1">
      <c r="A29" s="14"/>
      <c r="B29" s="15"/>
      <c r="C29" s="15"/>
      <c r="D29" s="16"/>
    </row>
    <row r="30" spans="1:6" ht="17.25" customHeight="1">
      <c r="A30" s="1" t="s">
        <v>26</v>
      </c>
      <c r="F30" s="17" t="s">
        <v>27</v>
      </c>
    </row>
    <row r="31" spans="1:6" ht="15.75">
      <c r="A31" s="45" t="s">
        <v>28</v>
      </c>
      <c r="B31" s="45"/>
      <c r="C31" s="45"/>
      <c r="D31" s="45"/>
      <c r="E31" s="45"/>
      <c r="F31" s="4">
        <v>243.93</v>
      </c>
    </row>
    <row r="32" spans="1:6" ht="15.75">
      <c r="A32" s="45" t="s">
        <v>29</v>
      </c>
      <c r="B32" s="45"/>
      <c r="C32" s="45"/>
      <c r="D32" s="45"/>
      <c r="E32" s="45"/>
      <c r="F32" s="4">
        <v>11.83</v>
      </c>
    </row>
    <row r="33" spans="1:6" ht="15.75">
      <c r="A33" s="45" t="s">
        <v>30</v>
      </c>
      <c r="B33" s="45"/>
      <c r="C33" s="45"/>
      <c r="D33" s="45"/>
      <c r="E33" s="45"/>
      <c r="F33" s="4">
        <v>232.1</v>
      </c>
    </row>
    <row r="34" spans="1:6" ht="15.75">
      <c r="A34" s="45" t="s">
        <v>31</v>
      </c>
      <c r="B34" s="45"/>
      <c r="C34" s="45"/>
      <c r="D34" s="45"/>
      <c r="E34" s="45"/>
      <c r="F34" s="4">
        <v>2.3</v>
      </c>
    </row>
    <row r="35" spans="1:15" ht="35.25" customHeight="1">
      <c r="A35" s="36" t="s">
        <v>32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33" customHeight="1">
      <c r="A36" s="36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ht="7.5" customHeight="1"/>
    <row r="38" ht="15.75" hidden="1">
      <c r="A38" s="18" t="s">
        <v>34</v>
      </c>
    </row>
    <row r="39" ht="15.75" hidden="1">
      <c r="A39" s="1" t="s">
        <v>35</v>
      </c>
    </row>
    <row r="40" spans="1:3" ht="15.75" hidden="1">
      <c r="A40" s="31" t="s">
        <v>36</v>
      </c>
      <c r="B40" s="31"/>
      <c r="C40" s="19">
        <v>513.9</v>
      </c>
    </row>
    <row r="41" spans="1:3" ht="15.75" hidden="1">
      <c r="A41" s="31" t="s">
        <v>37</v>
      </c>
      <c r="B41" s="31"/>
      <c r="C41" s="19">
        <v>286.8</v>
      </c>
    </row>
    <row r="42" ht="5.25" customHeight="1" hidden="1"/>
    <row r="43" spans="1:4" ht="34.5" customHeight="1" hidden="1">
      <c r="A43" s="36" t="s">
        <v>38</v>
      </c>
      <c r="B43" s="36"/>
      <c r="C43" s="36"/>
      <c r="D43" s="36"/>
    </row>
    <row r="44" spans="1:3" ht="15.75" hidden="1">
      <c r="A44" s="31" t="s">
        <v>36</v>
      </c>
      <c r="B44" s="31"/>
      <c r="C44" s="19">
        <v>3042.5</v>
      </c>
    </row>
    <row r="45" spans="1:3" ht="15.75" hidden="1">
      <c r="A45" s="31" t="s">
        <v>37</v>
      </c>
      <c r="B45" s="31"/>
      <c r="C45" s="19">
        <v>723.2</v>
      </c>
    </row>
    <row r="46" ht="5.25" customHeight="1" hidden="1"/>
    <row r="47" spans="1:3" ht="15.75" hidden="1">
      <c r="A47" s="31" t="s">
        <v>39</v>
      </c>
      <c r="B47" s="31"/>
      <c r="C47" s="19">
        <v>0.409</v>
      </c>
    </row>
    <row r="48" spans="1:3" ht="95.25" customHeight="1" hidden="1">
      <c r="A48" s="34" t="s">
        <v>40</v>
      </c>
      <c r="B48" s="35"/>
      <c r="C48" s="13">
        <v>723.2</v>
      </c>
    </row>
    <row r="49" spans="1:15" ht="15.75">
      <c r="A49" s="41" t="s">
        <v>41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3" ht="45.75" customHeight="1">
      <c r="A50" s="7" t="s">
        <v>42</v>
      </c>
      <c r="B50" s="42" t="s">
        <v>43</v>
      </c>
      <c r="C50" s="42"/>
      <c r="D50" s="42"/>
      <c r="E50" s="42"/>
      <c r="F50" s="42"/>
      <c r="G50" s="42"/>
      <c r="H50" s="42"/>
      <c r="I50" s="42"/>
      <c r="J50" s="42"/>
      <c r="K50" s="42" t="s">
        <v>44</v>
      </c>
      <c r="L50" s="42"/>
      <c r="M50" s="42"/>
    </row>
    <row r="51" spans="1:13" s="21" customFormat="1" ht="12.75" hidden="1">
      <c r="A51" s="20">
        <v>1</v>
      </c>
      <c r="B51" s="44">
        <v>2</v>
      </c>
      <c r="C51" s="44"/>
      <c r="D51" s="44"/>
      <c r="E51" s="44"/>
      <c r="F51" s="44"/>
      <c r="G51" s="44"/>
      <c r="H51" s="44"/>
      <c r="I51" s="44"/>
      <c r="J51" s="44"/>
      <c r="K51" s="43">
        <v>3</v>
      </c>
      <c r="L51" s="43"/>
      <c r="M51" s="43"/>
    </row>
    <row r="52" spans="1:13" ht="15.75" customHeight="1">
      <c r="A52" s="8">
        <v>1</v>
      </c>
      <c r="B52" s="28" t="s">
        <v>45</v>
      </c>
      <c r="C52" s="28"/>
      <c r="D52" s="28"/>
      <c r="E52" s="28"/>
      <c r="F52" s="28"/>
      <c r="G52" s="28"/>
      <c r="H52" s="28"/>
      <c r="I52" s="28"/>
      <c r="J52" s="28"/>
      <c r="K52" s="22">
        <v>44419</v>
      </c>
      <c r="L52" s="22"/>
      <c r="M52" s="22"/>
    </row>
    <row r="53" spans="1:13" ht="15.75" customHeight="1">
      <c r="A53" s="8">
        <v>2</v>
      </c>
      <c r="B53" s="28" t="s">
        <v>46</v>
      </c>
      <c r="C53" s="28"/>
      <c r="D53" s="28"/>
      <c r="E53" s="28"/>
      <c r="F53" s="28"/>
      <c r="G53" s="28"/>
      <c r="H53" s="28"/>
      <c r="I53" s="28"/>
      <c r="J53" s="28"/>
      <c r="K53" s="22">
        <v>2483</v>
      </c>
      <c r="L53" s="22"/>
      <c r="M53" s="22"/>
    </row>
    <row r="54" spans="1:13" ht="15.75" customHeight="1">
      <c r="A54" s="8">
        <v>3</v>
      </c>
      <c r="B54" s="28" t="s">
        <v>47</v>
      </c>
      <c r="C54" s="28"/>
      <c r="D54" s="28"/>
      <c r="E54" s="28"/>
      <c r="F54" s="28"/>
      <c r="G54" s="28"/>
      <c r="H54" s="28"/>
      <c r="I54" s="28"/>
      <c r="J54" s="28"/>
      <c r="K54" s="22">
        <v>49478</v>
      </c>
      <c r="L54" s="22"/>
      <c r="M54" s="22"/>
    </row>
    <row r="55" spans="1:13" ht="15.75" customHeight="1">
      <c r="A55" s="8">
        <v>4</v>
      </c>
      <c r="B55" s="28" t="s">
        <v>48</v>
      </c>
      <c r="C55" s="28"/>
      <c r="D55" s="28"/>
      <c r="E55" s="28"/>
      <c r="F55" s="28"/>
      <c r="G55" s="28"/>
      <c r="H55" s="28"/>
      <c r="I55" s="28"/>
      <c r="J55" s="28"/>
      <c r="K55" s="22">
        <v>68160</v>
      </c>
      <c r="L55" s="22"/>
      <c r="M55" s="22"/>
    </row>
    <row r="56" spans="1:13" ht="15.75" customHeight="1">
      <c r="A56" s="8">
        <v>5</v>
      </c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2">
        <v>40844</v>
      </c>
      <c r="L56" s="22"/>
      <c r="M56" s="22"/>
    </row>
    <row r="57" spans="1:13" ht="15.75">
      <c r="A57" s="7">
        <v>6</v>
      </c>
      <c r="B57" s="28" t="s">
        <v>50</v>
      </c>
      <c r="C57" s="28"/>
      <c r="D57" s="28"/>
      <c r="E57" s="28"/>
      <c r="F57" s="28"/>
      <c r="G57" s="28"/>
      <c r="H57" s="28"/>
      <c r="I57" s="28"/>
      <c r="J57" s="28"/>
      <c r="K57" s="22">
        <v>44040</v>
      </c>
      <c r="L57" s="22"/>
      <c r="M57" s="22"/>
    </row>
    <row r="58" spans="1:13" ht="15.75">
      <c r="A58" s="7">
        <v>7</v>
      </c>
      <c r="B58" s="28" t="s">
        <v>51</v>
      </c>
      <c r="C58" s="28"/>
      <c r="D58" s="28"/>
      <c r="E58" s="28"/>
      <c r="F58" s="28"/>
      <c r="G58" s="28"/>
      <c r="H58" s="28"/>
      <c r="I58" s="28"/>
      <c r="J58" s="28"/>
      <c r="K58" s="22">
        <v>1109</v>
      </c>
      <c r="L58" s="22"/>
      <c r="M58" s="22"/>
    </row>
    <row r="59" spans="1:13" ht="15.75" customHeight="1">
      <c r="A59" s="8">
        <v>8</v>
      </c>
      <c r="B59" s="28" t="s">
        <v>52</v>
      </c>
      <c r="C59" s="28"/>
      <c r="D59" s="28"/>
      <c r="E59" s="28"/>
      <c r="F59" s="28"/>
      <c r="G59" s="28"/>
      <c r="H59" s="28"/>
      <c r="I59" s="28"/>
      <c r="J59" s="28"/>
      <c r="K59" s="22">
        <v>1751</v>
      </c>
      <c r="L59" s="22"/>
      <c r="M59" s="22"/>
    </row>
    <row r="60" spans="1:13" ht="15.75" customHeight="1">
      <c r="A60" s="8">
        <v>9</v>
      </c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2">
        <v>1353</v>
      </c>
      <c r="L60" s="22"/>
      <c r="M60" s="22"/>
    </row>
    <row r="61" spans="1:13" ht="15.75" customHeight="1">
      <c r="A61" s="8">
        <v>10</v>
      </c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2">
        <v>1524</v>
      </c>
      <c r="L61" s="22"/>
      <c r="M61" s="22"/>
    </row>
    <row r="62" spans="1:13" ht="15.75" customHeight="1">
      <c r="A62" s="8">
        <v>11</v>
      </c>
      <c r="B62" s="28" t="s">
        <v>55</v>
      </c>
      <c r="C62" s="28"/>
      <c r="D62" s="28"/>
      <c r="E62" s="28"/>
      <c r="F62" s="28"/>
      <c r="G62" s="28"/>
      <c r="H62" s="28"/>
      <c r="I62" s="28"/>
      <c r="J62" s="28"/>
      <c r="K62" s="22">
        <v>28024</v>
      </c>
      <c r="L62" s="22"/>
      <c r="M62" s="22"/>
    </row>
    <row r="63" spans="1:13" ht="15.75">
      <c r="A63" s="8">
        <v>12</v>
      </c>
      <c r="B63" s="28" t="s">
        <v>56</v>
      </c>
      <c r="C63" s="28"/>
      <c r="D63" s="28"/>
      <c r="E63" s="28"/>
      <c r="F63" s="28"/>
      <c r="G63" s="28"/>
      <c r="H63" s="28"/>
      <c r="I63" s="28"/>
      <c r="J63" s="28"/>
      <c r="K63" s="22">
        <v>93772</v>
      </c>
      <c r="L63" s="22"/>
      <c r="M63" s="22"/>
    </row>
    <row r="64" spans="1:13" ht="15.75" customHeight="1">
      <c r="A64" s="8">
        <v>13</v>
      </c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2">
        <v>30450</v>
      </c>
      <c r="L64" s="22"/>
      <c r="M64" s="22"/>
    </row>
    <row r="65" spans="1:13" ht="15.75" customHeight="1">
      <c r="A65" s="8">
        <v>14</v>
      </c>
      <c r="B65" s="28" t="s">
        <v>58</v>
      </c>
      <c r="C65" s="28"/>
      <c r="D65" s="28"/>
      <c r="E65" s="28"/>
      <c r="F65" s="28"/>
      <c r="G65" s="28"/>
      <c r="H65" s="28"/>
      <c r="I65" s="28"/>
      <c r="J65" s="28"/>
      <c r="K65" s="22">
        <v>268659</v>
      </c>
      <c r="L65" s="22"/>
      <c r="M65" s="22"/>
    </row>
    <row r="66" spans="1:13" ht="15.75" customHeight="1">
      <c r="A66" s="8">
        <v>15</v>
      </c>
      <c r="B66" s="28" t="s">
        <v>59</v>
      </c>
      <c r="C66" s="28"/>
      <c r="D66" s="28"/>
      <c r="E66" s="28"/>
      <c r="F66" s="28"/>
      <c r="G66" s="28"/>
      <c r="H66" s="28"/>
      <c r="I66" s="28"/>
      <c r="J66" s="28"/>
      <c r="K66" s="22">
        <v>333395</v>
      </c>
      <c r="L66" s="22"/>
      <c r="M66" s="22"/>
    </row>
    <row r="67" spans="1:13" ht="15.75" customHeight="1">
      <c r="A67" s="8">
        <v>16</v>
      </c>
      <c r="B67" s="28" t="s">
        <v>60</v>
      </c>
      <c r="C67" s="28"/>
      <c r="D67" s="28"/>
      <c r="E67" s="28"/>
      <c r="F67" s="28"/>
      <c r="G67" s="28"/>
      <c r="H67" s="28"/>
      <c r="I67" s="28"/>
      <c r="J67" s="28"/>
      <c r="K67" s="22">
        <v>26094</v>
      </c>
      <c r="L67" s="22"/>
      <c r="M67" s="22"/>
    </row>
    <row r="68" spans="1:13" ht="15.75" customHeight="1">
      <c r="A68" s="8">
        <v>17</v>
      </c>
      <c r="B68" s="28" t="s">
        <v>61</v>
      </c>
      <c r="C68" s="28"/>
      <c r="D68" s="28"/>
      <c r="E68" s="28"/>
      <c r="F68" s="28"/>
      <c r="G68" s="28"/>
      <c r="H68" s="28"/>
      <c r="I68" s="28"/>
      <c r="J68" s="28"/>
      <c r="K68" s="22">
        <v>235717</v>
      </c>
      <c r="L68" s="22"/>
      <c r="M68" s="22"/>
    </row>
    <row r="69" spans="1:13" ht="15.75" customHeight="1">
      <c r="A69" s="8">
        <v>18</v>
      </c>
      <c r="B69" s="28" t="s">
        <v>62</v>
      </c>
      <c r="C69" s="28"/>
      <c r="D69" s="28"/>
      <c r="E69" s="28"/>
      <c r="F69" s="28"/>
      <c r="G69" s="28"/>
      <c r="H69" s="28"/>
      <c r="I69" s="28"/>
      <c r="J69" s="28"/>
      <c r="K69" s="22">
        <v>390640</v>
      </c>
      <c r="L69" s="22"/>
      <c r="M69" s="22"/>
    </row>
    <row r="70" spans="1:13" ht="15.75" customHeight="1">
      <c r="A70" s="8">
        <v>19</v>
      </c>
      <c r="B70" s="28" t="s">
        <v>63</v>
      </c>
      <c r="C70" s="28"/>
      <c r="D70" s="28"/>
      <c r="E70" s="28"/>
      <c r="F70" s="28"/>
      <c r="G70" s="28"/>
      <c r="H70" s="28"/>
      <c r="I70" s="28"/>
      <c r="J70" s="28"/>
      <c r="K70" s="22">
        <v>273622</v>
      </c>
      <c r="L70" s="22"/>
      <c r="M70" s="22"/>
    </row>
    <row r="71" spans="1:13" ht="15.75" customHeight="1">
      <c r="A71" s="8">
        <v>20</v>
      </c>
      <c r="B71" s="28" t="s">
        <v>64</v>
      </c>
      <c r="C71" s="28"/>
      <c r="D71" s="28"/>
      <c r="E71" s="28"/>
      <c r="F71" s="28"/>
      <c r="G71" s="28"/>
      <c r="H71" s="28"/>
      <c r="I71" s="28"/>
      <c r="J71" s="28"/>
      <c r="K71" s="22">
        <v>9332</v>
      </c>
      <c r="L71" s="22"/>
      <c r="M71" s="22"/>
    </row>
    <row r="72" spans="1:13" ht="15.75" customHeight="1">
      <c r="A72" s="8">
        <v>21</v>
      </c>
      <c r="B72" s="28" t="s">
        <v>65</v>
      </c>
      <c r="C72" s="28"/>
      <c r="D72" s="28"/>
      <c r="E72" s="28"/>
      <c r="F72" s="28"/>
      <c r="G72" s="28"/>
      <c r="H72" s="28"/>
      <c r="I72" s="28"/>
      <c r="J72" s="28"/>
      <c r="K72" s="22">
        <v>21020</v>
      </c>
      <c r="L72" s="22"/>
      <c r="M72" s="22"/>
    </row>
    <row r="73" spans="1:13" ht="15.75">
      <c r="A73" s="8">
        <v>22</v>
      </c>
      <c r="B73" s="28" t="s">
        <v>66</v>
      </c>
      <c r="C73" s="28"/>
      <c r="D73" s="28"/>
      <c r="E73" s="28"/>
      <c r="F73" s="28"/>
      <c r="G73" s="28"/>
      <c r="H73" s="28"/>
      <c r="I73" s="28"/>
      <c r="J73" s="28"/>
      <c r="K73" s="22">
        <v>22059</v>
      </c>
      <c r="L73" s="22"/>
      <c r="M73" s="22"/>
    </row>
    <row r="74" spans="1:13" ht="15.75" customHeight="1">
      <c r="A74" s="8">
        <v>23</v>
      </c>
      <c r="B74" s="28" t="s">
        <v>67</v>
      </c>
      <c r="C74" s="28"/>
      <c r="D74" s="28"/>
      <c r="E74" s="28"/>
      <c r="F74" s="28"/>
      <c r="G74" s="28"/>
      <c r="H74" s="28"/>
      <c r="I74" s="28"/>
      <c r="J74" s="28"/>
      <c r="K74" s="22">
        <v>8789</v>
      </c>
      <c r="L74" s="22"/>
      <c r="M74" s="22"/>
    </row>
    <row r="75" spans="1:13" ht="15.75" customHeight="1">
      <c r="A75" s="8">
        <v>24</v>
      </c>
      <c r="B75" s="28" t="s">
        <v>68</v>
      </c>
      <c r="C75" s="28"/>
      <c r="D75" s="28"/>
      <c r="E75" s="28"/>
      <c r="F75" s="28"/>
      <c r="G75" s="28"/>
      <c r="H75" s="28"/>
      <c r="I75" s="28"/>
      <c r="J75" s="28"/>
      <c r="K75" s="22">
        <v>7541</v>
      </c>
      <c r="L75" s="22"/>
      <c r="M75" s="22"/>
    </row>
    <row r="76" spans="1:13" ht="15.75" customHeight="1">
      <c r="A76" s="8">
        <v>25</v>
      </c>
      <c r="B76" s="28" t="s">
        <v>69</v>
      </c>
      <c r="C76" s="28"/>
      <c r="D76" s="28"/>
      <c r="E76" s="28"/>
      <c r="F76" s="28"/>
      <c r="G76" s="28"/>
      <c r="H76" s="28"/>
      <c r="I76" s="28"/>
      <c r="J76" s="28"/>
      <c r="K76" s="22">
        <f>58129+2181</f>
        <v>60310</v>
      </c>
      <c r="L76" s="22"/>
      <c r="M76" s="22"/>
    </row>
    <row r="77" spans="1:13" ht="15.75" customHeight="1">
      <c r="A77" s="8">
        <v>26</v>
      </c>
      <c r="B77" s="28" t="s">
        <v>70</v>
      </c>
      <c r="C77" s="28"/>
      <c r="D77" s="28"/>
      <c r="E77" s="28"/>
      <c r="F77" s="28"/>
      <c r="G77" s="28"/>
      <c r="H77" s="28"/>
      <c r="I77" s="28"/>
      <c r="J77" s="28"/>
      <c r="K77" s="22">
        <v>622580</v>
      </c>
      <c r="L77" s="22"/>
      <c r="M77" s="22"/>
    </row>
    <row r="78" spans="1:13" ht="15.75" customHeight="1">
      <c r="A78" s="24" t="s">
        <v>25</v>
      </c>
      <c r="B78" s="38"/>
      <c r="C78" s="38"/>
      <c r="D78" s="38"/>
      <c r="E78" s="38"/>
      <c r="F78" s="38"/>
      <c r="G78" s="38"/>
      <c r="H78" s="38"/>
      <c r="I78" s="38"/>
      <c r="J78" s="39"/>
      <c r="K78" s="22">
        <f>SUM(K52:K77)</f>
        <v>2687165</v>
      </c>
      <c r="L78" s="22"/>
      <c r="M78" s="22"/>
    </row>
    <row r="79" spans="1:3" ht="15.75" hidden="1">
      <c r="A79" s="25"/>
      <c r="B79" s="25"/>
      <c r="C79" s="16"/>
    </row>
    <row r="80" spans="1:3" ht="15.75" hidden="1">
      <c r="A80" s="25"/>
      <c r="B80" s="25"/>
      <c r="C80" s="16"/>
    </row>
    <row r="81" ht="6" customHeight="1"/>
    <row r="82" ht="20.25" customHeight="1">
      <c r="A82" s="18" t="s">
        <v>71</v>
      </c>
    </row>
    <row r="83" ht="1.5" customHeight="1"/>
    <row r="84" spans="1:15" ht="21" customHeight="1">
      <c r="A84" s="29" t="s">
        <v>72</v>
      </c>
      <c r="B84" s="29"/>
      <c r="C84" s="29" t="s">
        <v>73</v>
      </c>
      <c r="D84" s="29"/>
      <c r="E84" s="29"/>
      <c r="F84" s="29"/>
      <c r="G84" s="29"/>
      <c r="H84" s="33" t="s">
        <v>74</v>
      </c>
      <c r="I84" s="33"/>
      <c r="J84" s="33"/>
      <c r="K84" s="33"/>
      <c r="L84" s="33"/>
      <c r="M84" s="33"/>
      <c r="N84" s="33"/>
      <c r="O84" s="29" t="s">
        <v>75</v>
      </c>
    </row>
    <row r="85" spans="1:15" ht="20.25" customHeight="1">
      <c r="A85" s="29"/>
      <c r="B85" s="29"/>
      <c r="C85" s="29" t="s">
        <v>76</v>
      </c>
      <c r="D85" s="29" t="s">
        <v>77</v>
      </c>
      <c r="E85" s="29"/>
      <c r="F85" s="29"/>
      <c r="G85" s="29"/>
      <c r="H85" s="29" t="s">
        <v>78</v>
      </c>
      <c r="I85" s="29" t="s">
        <v>77</v>
      </c>
      <c r="J85" s="29"/>
      <c r="K85" s="29"/>
      <c r="L85" s="29"/>
      <c r="M85" s="29"/>
      <c r="N85" s="29"/>
      <c r="O85" s="29"/>
    </row>
    <row r="86" spans="1:15" ht="105" customHeight="1">
      <c r="A86" s="29"/>
      <c r="B86" s="29"/>
      <c r="C86" s="29"/>
      <c r="D86" s="5" t="s">
        <v>79</v>
      </c>
      <c r="E86" s="5" t="s">
        <v>80</v>
      </c>
      <c r="F86" s="5" t="s">
        <v>81</v>
      </c>
      <c r="G86" s="5" t="s">
        <v>82</v>
      </c>
      <c r="H86" s="29"/>
      <c r="I86" s="5" t="s">
        <v>83</v>
      </c>
      <c r="J86" s="5" t="s">
        <v>84</v>
      </c>
      <c r="K86" s="5" t="s">
        <v>85</v>
      </c>
      <c r="L86" s="5" t="s">
        <v>86</v>
      </c>
      <c r="M86" s="5" t="s">
        <v>87</v>
      </c>
      <c r="N86" s="5" t="s">
        <v>88</v>
      </c>
      <c r="O86" s="29"/>
    </row>
    <row r="87" spans="1:15" s="27" customFormat="1" ht="20.25" customHeight="1">
      <c r="A87" s="52">
        <v>232552.9</v>
      </c>
      <c r="B87" s="52"/>
      <c r="C87" s="26">
        <f>SUM(D87:G87)</f>
        <v>614670.5</v>
      </c>
      <c r="D87" s="26">
        <v>813.3</v>
      </c>
      <c r="E87" s="26">
        <v>10950.6</v>
      </c>
      <c r="F87" s="26">
        <v>3051.3</v>
      </c>
      <c r="G87" s="26">
        <v>599855.3</v>
      </c>
      <c r="H87" s="26">
        <f>SUM(I87:N87)</f>
        <v>13732.2</v>
      </c>
      <c r="I87" s="26">
        <v>2127.9</v>
      </c>
      <c r="J87" s="26">
        <v>9477.9</v>
      </c>
      <c r="K87" s="26">
        <v>870.2</v>
      </c>
      <c r="L87" s="26">
        <v>99.8</v>
      </c>
      <c r="M87" s="26">
        <v>1140.2</v>
      </c>
      <c r="N87" s="26">
        <v>16.2</v>
      </c>
      <c r="O87" s="26">
        <f>C87+H87</f>
        <v>628402.7</v>
      </c>
    </row>
    <row r="88" ht="18.75" customHeight="1"/>
    <row r="89" spans="1:15" ht="15.75">
      <c r="A89" s="40" t="s">
        <v>89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8" customHeight="1">
      <c r="A90" s="23" t="s">
        <v>90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8" ht="15.75">
      <c r="A91" s="31" t="s">
        <v>91</v>
      </c>
      <c r="B91" s="31"/>
      <c r="C91" s="31"/>
      <c r="D91" s="31"/>
      <c r="E91" s="31"/>
      <c r="F91" s="31"/>
      <c r="G91" s="37">
        <v>514123.75</v>
      </c>
      <c r="H91" s="37"/>
    </row>
    <row r="92" spans="1:8" ht="15.75">
      <c r="A92" s="30" t="s">
        <v>92</v>
      </c>
      <c r="B92" s="30"/>
      <c r="C92" s="30"/>
      <c r="D92" s="30"/>
      <c r="E92" s="30"/>
      <c r="F92" s="30"/>
      <c r="G92" s="37">
        <v>285.83</v>
      </c>
      <c r="H92" s="37"/>
    </row>
    <row r="95" ht="44.25" customHeight="1"/>
    <row r="96" spans="3:12" ht="18" customHeight="1">
      <c r="C96" s="1" t="s">
        <v>93</v>
      </c>
      <c r="L96" s="1" t="s">
        <v>94</v>
      </c>
    </row>
    <row r="97" s="21" customFormat="1" ht="39.75" customHeight="1"/>
    <row r="98" s="21" customFormat="1" ht="12.75"/>
  </sheetData>
  <mergeCells count="119">
    <mergeCell ref="A1:O1"/>
    <mergeCell ref="A3:O3"/>
    <mergeCell ref="A4:O4"/>
    <mergeCell ref="A6:O6"/>
    <mergeCell ref="A13:O13"/>
    <mergeCell ref="C84:G84"/>
    <mergeCell ref="O84:O86"/>
    <mergeCell ref="A87:B87"/>
    <mergeCell ref="A19:O19"/>
    <mergeCell ref="A21:D21"/>
    <mergeCell ref="A22:D22"/>
    <mergeCell ref="A23:D23"/>
    <mergeCell ref="A14:F14"/>
    <mergeCell ref="A15:F15"/>
    <mergeCell ref="A11:F11"/>
    <mergeCell ref="G7:J7"/>
    <mergeCell ref="G8:J8"/>
    <mergeCell ref="G9:J9"/>
    <mergeCell ref="G10:J10"/>
    <mergeCell ref="G11:J11"/>
    <mergeCell ref="A7:F7"/>
    <mergeCell ref="A8:F8"/>
    <mergeCell ref="A9:F9"/>
    <mergeCell ref="A10:F10"/>
    <mergeCell ref="A16:F16"/>
    <mergeCell ref="A18:O18"/>
    <mergeCell ref="B71:J71"/>
    <mergeCell ref="B72:J72"/>
    <mergeCell ref="B63:J63"/>
    <mergeCell ref="B64:J64"/>
    <mergeCell ref="B65:J65"/>
    <mergeCell ref="B70:J70"/>
    <mergeCell ref="B59:J59"/>
    <mergeCell ref="B60:J60"/>
    <mergeCell ref="B73:J73"/>
    <mergeCell ref="A84:B86"/>
    <mergeCell ref="D85:G85"/>
    <mergeCell ref="H85:H86"/>
    <mergeCell ref="C85:C86"/>
    <mergeCell ref="I85:N85"/>
    <mergeCell ref="H84:N84"/>
    <mergeCell ref="K74:M74"/>
    <mergeCell ref="K75:M75"/>
    <mergeCell ref="K76:M76"/>
    <mergeCell ref="B61:J61"/>
    <mergeCell ref="B62:J62"/>
    <mergeCell ref="B67:J67"/>
    <mergeCell ref="B68:J68"/>
    <mergeCell ref="B69:J69"/>
    <mergeCell ref="A31:E31"/>
    <mergeCell ref="A32:E32"/>
    <mergeCell ref="A33:E33"/>
    <mergeCell ref="A34:E34"/>
    <mergeCell ref="A35:O35"/>
    <mergeCell ref="A36:O36"/>
    <mergeCell ref="B50:J50"/>
    <mergeCell ref="K53:M53"/>
    <mergeCell ref="K54:M54"/>
    <mergeCell ref="K55:M55"/>
    <mergeCell ref="B66:J66"/>
    <mergeCell ref="B53:J53"/>
    <mergeCell ref="B54:J54"/>
    <mergeCell ref="B55:J55"/>
    <mergeCell ref="B56:J56"/>
    <mergeCell ref="B57:J57"/>
    <mergeCell ref="B58:J58"/>
    <mergeCell ref="K56:M56"/>
    <mergeCell ref="K57:M57"/>
    <mergeCell ref="A49:O49"/>
    <mergeCell ref="K50:M50"/>
    <mergeCell ref="K51:M51"/>
    <mergeCell ref="K52:M52"/>
    <mergeCell ref="B51:J51"/>
    <mergeCell ref="B52:J52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G91:H91"/>
    <mergeCell ref="G92:H92"/>
    <mergeCell ref="K77:M77"/>
    <mergeCell ref="K78:M78"/>
    <mergeCell ref="A90:O90"/>
    <mergeCell ref="A91:F91"/>
    <mergeCell ref="A92:F92"/>
    <mergeCell ref="A78:J78"/>
    <mergeCell ref="A89:O89"/>
    <mergeCell ref="A48:B48"/>
    <mergeCell ref="A43:D43"/>
    <mergeCell ref="A41:B41"/>
    <mergeCell ref="A40:B40"/>
    <mergeCell ref="A45:B45"/>
    <mergeCell ref="A47:B47"/>
    <mergeCell ref="E21:F21"/>
    <mergeCell ref="E22:F22"/>
    <mergeCell ref="E23:F23"/>
    <mergeCell ref="A44:B44"/>
    <mergeCell ref="E24:F24"/>
    <mergeCell ref="E25:F25"/>
    <mergeCell ref="E27:F27"/>
    <mergeCell ref="A24:D24"/>
    <mergeCell ref="A25:D25"/>
    <mergeCell ref="A27:D27"/>
    <mergeCell ref="B74:J74"/>
    <mergeCell ref="B75:J75"/>
    <mergeCell ref="B76:J76"/>
    <mergeCell ref="B77:J77"/>
  </mergeCells>
  <printOptions/>
  <pageMargins left="0.5905511811023623" right="0.3937007874015748" top="0.984251968503937" bottom="0.5905511811023623" header="0.3937007874015748" footer="0.3937007874015748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emu3548</dc:creator>
  <cp:keywords/>
  <dc:description/>
  <cp:lastModifiedBy>Папа</cp:lastModifiedBy>
  <dcterms:created xsi:type="dcterms:W3CDTF">2011-04-25T06:31:30Z</dcterms:created>
  <dcterms:modified xsi:type="dcterms:W3CDTF">2011-04-26T05:56:56Z</dcterms:modified>
  <cp:category/>
  <cp:version/>
  <cp:contentType/>
  <cp:contentStatus/>
</cp:coreProperties>
</file>